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481CB714-18D3-418C-BD74-93ABC2A0FED7}"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<sst xmlns="http://schemas.openxmlformats.org/spreadsheetml/2006/main" count="3181" uniqueCount="1580">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</sst>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508</v>
      </c>
      <c r="B10" s="177"/>
      <c r="C10" s="162" t="str">
        <f>VLOOKUP(A10,lista,2,0)</f>
        <v>GERENCIA SMART PRODUCTS</v>
      </c>
      <c r="D10" s="162"/>
      <c r="E10" s="162"/>
      <c r="F10" s="162"/>
      <c r="G10" s="162" t="str">
        <f>VLOOKUP(A10,lista,3,0)</f>
        <v>Experto/a 3</v>
      </c>
      <c r="H10" s="162"/>
      <c r="I10" s="169" t="str">
        <f>VLOOKUP(A10,lista,4,0)</f>
        <v>Analista Diseñador/a RPA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3.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gIVrK3EXYN1OHaE2SKQZdn2PV2Fu3MNq0whVvSHaOADQcdgchjjrn8XxHoMyoVpFaGVxBzvFO3w68dHMEAV30w==" saltValue="GEaHwfzZP+UttZtXnXStJ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2026-06-22T14:54:01Z</dcterms:modified>
</cp:coreProperties>
</file>